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dge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</font>
    <font>
      <b val="1"/>
      <color rgb="00FFFFFF"/>
    </font>
    <font>
      <b val="1"/>
      <color rgb="001F3A5F"/>
    </font>
    <font>
      <i val="1"/>
      <color rgb="007F7F7F"/>
      <sz val="9"/>
    </font>
    <font>
      <b val="1"/>
      <color rgb="001F3A5F"/>
      <sz val="16"/>
    </font>
    <font>
      <color rgb="007F7F7F"/>
      <sz val="11"/>
    </font>
    <font>
      <b val="1"/>
      <color rgb="001F3A5F"/>
      <sz val="12"/>
    </font>
    <font>
      <color rgb="000563C1"/>
      <u val="single"/>
    </font>
  </fonts>
  <fills count="6">
    <fill>
      <patternFill/>
    </fill>
    <fill>
      <patternFill patternType="gray125"/>
    </fill>
    <fill>
      <patternFill patternType="solid">
        <fgColor rgb="001F3A5F"/>
        <bgColor rgb="001F3A5F"/>
      </patternFill>
    </fill>
    <fill>
      <patternFill patternType="solid">
        <fgColor rgb="00FBF1DC"/>
        <bgColor rgb="00FBF1DC"/>
      </patternFill>
    </fill>
    <fill>
      <patternFill patternType="solid">
        <fgColor rgb="00DCE6F1"/>
        <bgColor rgb="00DCE6F1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" fillId="2" borderId="0" pivotButton="0" quotePrefix="0" xfId="0"/>
    <xf numFmtId="0" fontId="0" fillId="3" borderId="1" pivotButton="0" quotePrefix="0" xfId="0"/>
    <xf numFmtId="0" fontId="3" fillId="2" borderId="1" pivotButton="0" quotePrefix="0" xfId="0"/>
    <xf numFmtId="0" fontId="4" fillId="4" borderId="1" pivotButton="0" quotePrefix="0" xfId="0"/>
    <xf numFmtId="0" fontId="0" fillId="0" borderId="1" pivotButton="0" quotePrefix="0" xfId="0"/>
    <xf numFmtId="164" fontId="0" fillId="3" borderId="1" pivotButton="0" quotePrefix="0" xfId="0"/>
    <xf numFmtId="164" fontId="0" fillId="0" borderId="1" pivotButton="0" quotePrefix="0" xfId="0"/>
    <xf numFmtId="0" fontId="2" fillId="5" borderId="1" pivotButton="0" quotePrefix="0" xfId="0"/>
    <xf numFmtId="164" fontId="2" fillId="5" borderId="1" pivotButton="0" quotePrefix="0" xfId="0"/>
    <xf numFmtId="0" fontId="2" fillId="0" borderId="1" pivotButton="0" quotePrefix="0" xfId="0"/>
    <xf numFmtId="164" fontId="2" fillId="0" borderId="1" pivotButton="0" quotePrefix="0" xfId="0"/>
    <xf numFmtId="0" fontId="5" fillId="0" borderId="0" pivotButton="0" quotePrefix="0" xfId="0"/>
    <xf numFmtId="165" fontId="0" fillId="0" borderId="1" applyAlignment="1" pivotButton="0" quotePrefix="0" xfId="0">
      <alignment horizontal="right"/>
    </xf>
  </cellXfs>
  <cellStyles count="1">
    <cellStyle name="Normal" xfId="0" builtinId="0" hidden="0"/>
  </cellStyles>
  <dxfs count="2">
    <dxf>
      <font>
        <color rgb="009C0006"/>
      </font>
      <fill>
        <patternFill patternType="solid">
          <fgColor rgb="00FFC7CE"/>
          <bgColor rgb="00FFC7CE"/>
        </patternFill>
      </fill>
    </dxf>
    <dxf>
      <font>
        <color rgb="00006100"/>
      </font>
      <fill>
        <patternFill patternType="solid">
          <fgColor rgb="00C6EFCE"/>
          <b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ourse.devoncoombs.com" TargetMode="External" Id="rId1"/><Relationship Type="http://schemas.openxmlformats.org/officeDocument/2006/relationships/hyperlink" Target="https://www.devoncoombs.com/book" TargetMode="External" Id="rId2"/></Relationships>
</file>

<file path=xl/worksheets/sheet1.xml><?xml version="1.0" encoding="utf-8"?>
<worksheet xmlns="http://schemas.openxmlformats.org/spreadsheetml/2006/main">
  <sheetPr>
    <tabColor rgb="00B58A2A"/>
    <outlinePr summaryBelow="1" summaryRight="1"/>
    <pageSetUpPr/>
  </sheetPr>
  <dimension ref="B2:B2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2">
      <c r="B2" s="1" t="inlineStr">
        <is>
          <t>Monthly Budget</t>
        </is>
      </c>
    </row>
    <row r="3">
      <c r="B3" s="2" t="inlineStr">
        <is>
          <t>A free template from the Devon Coombs Academy</t>
        </is>
      </c>
    </row>
    <row r="5">
      <c r="B5" s="3" t="inlineStr">
        <is>
          <t>Built by Devon Coombs, CPA, MBA, Teaching Professor of Finance, Santa Clara University.</t>
        </is>
      </c>
    </row>
    <row r="7">
      <c r="B7" s="4" t="inlineStr">
        <is>
          <t>What this template does</t>
        </is>
      </c>
    </row>
    <row r="8">
      <c r="B8" t="inlineStr">
        <is>
          <t>A one-month budget that plans income, fixed expenses, variable expenses, and savings, then</t>
        </is>
      </c>
    </row>
    <row r="9">
      <c r="B9" t="inlineStr">
        <is>
          <t>compares each line against what actually happened. Subtotals, the difference column, and the</t>
        </is>
      </c>
    </row>
    <row r="10">
      <c r="B10" t="inlineStr">
        <is>
          <t>50/30/20 check are all formulas, so the sheet updates as you type.</t>
        </is>
      </c>
    </row>
    <row r="12">
      <c r="B12" s="4" t="inlineStr">
        <is>
          <t>How to use it</t>
        </is>
      </c>
    </row>
    <row r="13">
      <c r="B13" t="inlineStr">
        <is>
          <t>1. On the Budget tab, set the month, then replace the example income and expense amounts in the Planned column.</t>
        </is>
      </c>
    </row>
    <row r="14">
      <c r="B14" t="inlineStr">
        <is>
          <t>2. During or after the month, fill the Actual column from your bank and card statements.</t>
        </is>
      </c>
    </row>
    <row r="15">
      <c r="B15" t="inlineStr">
        <is>
          <t>3. Read the Difference column: green means favorable, red means over budget or under-saved.</t>
        </is>
      </c>
    </row>
    <row r="16">
      <c r="B16" t="inlineStr">
        <is>
          <t>4. Aim to get the Left to allocate row near zero, so every planned dollar has a job.</t>
        </is>
      </c>
    </row>
    <row r="17">
      <c r="B17" t="inlineStr">
        <is>
          <t>5. Use the 50/30/20 check at the bottom to compare your plan against the common guideline.</t>
        </is>
      </c>
    </row>
    <row r="19">
      <c r="B19" s="4" t="inlineStr">
        <is>
          <t>Conventions</t>
        </is>
      </c>
    </row>
    <row r="20">
      <c r="B20" t="inlineStr">
        <is>
          <t>Gold-shaded cells are inputs filled with example values; overwrite them with your own numbers.</t>
        </is>
      </c>
    </row>
    <row r="21">
      <c r="B21" t="inlineStr">
        <is>
          <t>White bordered cells hold formulas and recalculate on their own, so avoid typing over them.</t>
        </is>
      </c>
    </row>
    <row r="22">
      <c r="B22" t="inlineStr">
        <is>
          <t>This workbook contains no macros, so it opens without security warnings.</t>
        </is>
      </c>
    </row>
    <row r="23">
      <c r="B23" t="inlineStr">
        <is>
          <t>Rename or add category rows freely; if you add rows inside a section, the subtotal formulas extend on their own.</t>
        </is>
      </c>
    </row>
    <row r="25">
      <c r="B25" s="4" t="inlineStr">
        <is>
          <t>More free resources</t>
        </is>
      </c>
    </row>
    <row r="26">
      <c r="B26" s="5" t="inlineStr">
        <is>
          <t>Free finance courses and calculators: course.devoncoombs.com</t>
        </is>
      </c>
    </row>
    <row r="27">
      <c r="B27" s="5" t="inlineStr">
        <is>
          <t>Devon's book: devoncoombs.com/book</t>
        </is>
      </c>
    </row>
  </sheetData>
  <hyperlinks>
    <hyperlink xmlns:r="http://schemas.openxmlformats.org/officeDocument/2006/relationships" ref="B26" r:id="rId1"/>
    <hyperlink xmlns:r="http://schemas.openxmlformats.org/officeDocument/2006/relationships" ref="B2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D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5" customWidth="1" min="4" max="4"/>
  </cols>
  <sheetData>
    <row r="1" ht="26" customHeight="1">
      <c r="A1" s="6" t="inlineStr">
        <is>
          <t>Monthly Budget</t>
        </is>
      </c>
      <c r="B1" s="6" t="n"/>
      <c r="C1" s="6" t="n"/>
      <c r="D1" s="6" t="n"/>
    </row>
    <row r="2">
      <c r="A2" s="3" t="inlineStr">
        <is>
          <t>Month</t>
        </is>
      </c>
      <c r="B2" s="7" t="inlineStr">
        <is>
          <t>January 2027</t>
        </is>
      </c>
    </row>
    <row r="4">
      <c r="A4" s="8" t="inlineStr">
        <is>
          <t>Category</t>
        </is>
      </c>
      <c r="B4" s="8" t="inlineStr">
        <is>
          <t>Planned</t>
        </is>
      </c>
      <c r="C4" s="8" t="inlineStr">
        <is>
          <t>Actual</t>
        </is>
      </c>
      <c r="D4" s="8" t="inlineStr">
        <is>
          <t>Difference</t>
        </is>
      </c>
    </row>
    <row r="5">
      <c r="A5" s="9" t="inlineStr">
        <is>
          <t>Income</t>
        </is>
      </c>
      <c r="B5" s="9" t="n"/>
      <c r="C5" s="9" t="n"/>
      <c r="D5" s="9" t="n"/>
    </row>
    <row r="6">
      <c r="A6" s="10" t="inlineStr">
        <is>
          <t>Take-home pay</t>
        </is>
      </c>
      <c r="B6" s="11" t="n">
        <v>5200</v>
      </c>
      <c r="C6" s="11" t="n">
        <v>5200</v>
      </c>
      <c r="D6" s="12">
        <f>C6-B6</f>
        <v/>
      </c>
    </row>
    <row r="7">
      <c r="A7" s="10" t="inlineStr">
        <is>
          <t>Side income</t>
        </is>
      </c>
      <c r="B7" s="11" t="n">
        <v>400</v>
      </c>
      <c r="C7" s="11" t="n">
        <v>350</v>
      </c>
      <c r="D7" s="12">
        <f>C7-B7</f>
        <v/>
      </c>
    </row>
    <row r="8">
      <c r="A8" s="10" t="inlineStr">
        <is>
          <t>Other income</t>
        </is>
      </c>
      <c r="B8" s="11" t="n">
        <v>0</v>
      </c>
      <c r="C8" s="11" t="n">
        <v>0</v>
      </c>
      <c r="D8" s="12">
        <f>C8-B8</f>
        <v/>
      </c>
    </row>
    <row r="9">
      <c r="A9" s="13" t="inlineStr">
        <is>
          <t>Total income</t>
        </is>
      </c>
      <c r="B9" s="14">
        <f>SUM(B6:B8)</f>
        <v/>
      </c>
      <c r="C9" s="14">
        <f>SUM(C6:C8)</f>
        <v/>
      </c>
      <c r="D9" s="14">
        <f>C9-B9</f>
        <v/>
      </c>
    </row>
    <row r="11">
      <c r="A11" s="9" t="inlineStr">
        <is>
          <t>Fixed expenses (needs)</t>
        </is>
      </c>
      <c r="B11" s="9" t="n"/>
      <c r="C11" s="9" t="n"/>
      <c r="D11" s="9" t="n"/>
    </row>
    <row r="12">
      <c r="A12" s="10" t="inlineStr">
        <is>
          <t>Rent or mortgage</t>
        </is>
      </c>
      <c r="B12" s="11" t="n">
        <v>1800</v>
      </c>
      <c r="C12" s="11" t="n">
        <v>1800</v>
      </c>
      <c r="D12" s="12">
        <f>B12-C12</f>
        <v/>
      </c>
    </row>
    <row r="13">
      <c r="A13" s="10" t="inlineStr">
        <is>
          <t>Utilities</t>
        </is>
      </c>
      <c r="B13" s="11" t="n">
        <v>180</v>
      </c>
      <c r="C13" s="11" t="n">
        <v>195</v>
      </c>
      <c r="D13" s="12">
        <f>B13-C13</f>
        <v/>
      </c>
    </row>
    <row r="14">
      <c r="A14" s="10" t="inlineStr">
        <is>
          <t>Insurance</t>
        </is>
      </c>
      <c r="B14" s="11" t="n">
        <v>220</v>
      </c>
      <c r="C14" s="11" t="n">
        <v>220</v>
      </c>
      <c r="D14" s="12">
        <f>B14-C14</f>
        <v/>
      </c>
    </row>
    <row r="15">
      <c r="A15" s="10" t="inlineStr">
        <is>
          <t>Car payment</t>
        </is>
      </c>
      <c r="B15" s="11" t="n">
        <v>320</v>
      </c>
      <c r="C15" s="11" t="n">
        <v>320</v>
      </c>
      <c r="D15" s="12">
        <f>B15-C15</f>
        <v/>
      </c>
    </row>
    <row r="16">
      <c r="A16" s="10" t="inlineStr">
        <is>
          <t>Phone and internet</t>
        </is>
      </c>
      <c r="B16" s="11" t="n">
        <v>120</v>
      </c>
      <c r="C16" s="11" t="n">
        <v>118</v>
      </c>
      <c r="D16" s="12">
        <f>B16-C16</f>
        <v/>
      </c>
    </row>
    <row r="17">
      <c r="A17" s="10" t="inlineStr">
        <is>
          <t>Minimum debt payments</t>
        </is>
      </c>
      <c r="B17" s="11" t="n">
        <v>240</v>
      </c>
      <c r="C17" s="11" t="n">
        <v>240</v>
      </c>
      <c r="D17" s="12">
        <f>B17-C17</f>
        <v/>
      </c>
    </row>
    <row r="18">
      <c r="A18" s="10" t="inlineStr">
        <is>
          <t>Childcare or tuition</t>
        </is>
      </c>
      <c r="B18" s="11" t="n">
        <v>0</v>
      </c>
      <c r="C18" s="11" t="n">
        <v>0</v>
      </c>
      <c r="D18" s="12">
        <f>B18-C18</f>
        <v/>
      </c>
    </row>
    <row r="19">
      <c r="A19" s="13" t="inlineStr">
        <is>
          <t>Total fixed expenses</t>
        </is>
      </c>
      <c r="B19" s="14">
        <f>SUM(B12:B18)</f>
        <v/>
      </c>
      <c r="C19" s="14">
        <f>SUM(C12:C18)</f>
        <v/>
      </c>
      <c r="D19" s="14">
        <f>B19-C19</f>
        <v/>
      </c>
    </row>
    <row r="21">
      <c r="A21" s="9" t="inlineStr">
        <is>
          <t>Variable expenses (wants)</t>
        </is>
      </c>
      <c r="B21" s="9" t="n"/>
      <c r="C21" s="9" t="n"/>
      <c r="D21" s="9" t="n"/>
    </row>
    <row r="22">
      <c r="A22" s="10" t="inlineStr">
        <is>
          <t>Groceries</t>
        </is>
      </c>
      <c r="B22" s="11" t="n">
        <v>550</v>
      </c>
      <c r="C22" s="11" t="n">
        <v>610</v>
      </c>
      <c r="D22" s="12">
        <f>B22-C22</f>
        <v/>
      </c>
    </row>
    <row r="23">
      <c r="A23" s="10" t="inlineStr">
        <is>
          <t>Dining out</t>
        </is>
      </c>
      <c r="B23" s="11" t="n">
        <v>200</v>
      </c>
      <c r="C23" s="11" t="n">
        <v>260</v>
      </c>
      <c r="D23" s="12">
        <f>B23-C23</f>
        <v/>
      </c>
    </row>
    <row r="24">
      <c r="A24" s="10" t="inlineStr">
        <is>
          <t>Fuel and transit</t>
        </is>
      </c>
      <c r="B24" s="11" t="n">
        <v>160</v>
      </c>
      <c r="C24" s="11" t="n">
        <v>140</v>
      </c>
      <c r="D24" s="12">
        <f>B24-C24</f>
        <v/>
      </c>
    </row>
    <row r="25">
      <c r="A25" s="10" t="inlineStr">
        <is>
          <t>Entertainment</t>
        </is>
      </c>
      <c r="B25" s="11" t="n">
        <v>120</v>
      </c>
      <c r="C25" s="11" t="n">
        <v>95</v>
      </c>
      <c r="D25" s="12">
        <f>B25-C25</f>
        <v/>
      </c>
    </row>
    <row r="26">
      <c r="A26" s="10" t="inlineStr">
        <is>
          <t>Shopping</t>
        </is>
      </c>
      <c r="B26" s="11" t="n">
        <v>150</v>
      </c>
      <c r="C26" s="11" t="n">
        <v>175</v>
      </c>
      <c r="D26" s="12">
        <f>B26-C26</f>
        <v/>
      </c>
    </row>
    <row r="27">
      <c r="A27" s="10" t="inlineStr">
        <is>
          <t>Personal care</t>
        </is>
      </c>
      <c r="B27" s="11" t="n">
        <v>80</v>
      </c>
      <c r="C27" s="11" t="n">
        <v>60</v>
      </c>
      <c r="D27" s="12">
        <f>B27-C27</f>
        <v/>
      </c>
    </row>
    <row r="28">
      <c r="A28" s="10" t="inlineStr">
        <is>
          <t>Miscellaneous</t>
        </is>
      </c>
      <c r="B28" s="11" t="n">
        <v>100</v>
      </c>
      <c r="C28" s="11" t="n">
        <v>85</v>
      </c>
      <c r="D28" s="12">
        <f>B28-C28</f>
        <v/>
      </c>
    </row>
    <row r="29">
      <c r="A29" s="13" t="inlineStr">
        <is>
          <t>Total variable expenses</t>
        </is>
      </c>
      <c r="B29" s="14">
        <f>SUM(B22:B28)</f>
        <v/>
      </c>
      <c r="C29" s="14">
        <f>SUM(C22:C28)</f>
        <v/>
      </c>
      <c r="D29" s="14">
        <f>B29-C29</f>
        <v/>
      </c>
    </row>
    <row r="31">
      <c r="A31" s="9" t="inlineStr">
        <is>
          <t>Savings and extra debt payments</t>
        </is>
      </c>
      <c r="B31" s="9" t="n"/>
      <c r="C31" s="9" t="n"/>
      <c r="D31" s="9" t="n"/>
    </row>
    <row r="32">
      <c r="A32" s="10" t="inlineStr">
        <is>
          <t>Emergency fund</t>
        </is>
      </c>
      <c r="B32" s="11" t="n">
        <v>400</v>
      </c>
      <c r="C32" s="11" t="n">
        <v>400</v>
      </c>
      <c r="D32" s="12">
        <f>C32-B32</f>
        <v/>
      </c>
    </row>
    <row r="33">
      <c r="A33" s="10" t="inlineStr">
        <is>
          <t>Retirement contributions</t>
        </is>
      </c>
      <c r="B33" s="11" t="n">
        <v>500</v>
      </c>
      <c r="C33" s="11" t="n">
        <v>500</v>
      </c>
      <c r="D33" s="12">
        <f>C33-B33</f>
        <v/>
      </c>
    </row>
    <row r="34">
      <c r="A34" s="10" t="inlineStr">
        <is>
          <t>Extra debt payments</t>
        </is>
      </c>
      <c r="B34" s="11" t="n">
        <v>140</v>
      </c>
      <c r="C34" s="11" t="n">
        <v>140</v>
      </c>
      <c r="D34" s="12">
        <f>C34-B34</f>
        <v/>
      </c>
    </row>
    <row r="35">
      <c r="A35" s="13" t="inlineStr">
        <is>
          <t>Total savings</t>
        </is>
      </c>
      <c r="B35" s="14">
        <f>SUM(B32:B34)</f>
        <v/>
      </c>
      <c r="C35" s="14">
        <f>SUM(C32:C34)</f>
        <v/>
      </c>
      <c r="D35" s="14">
        <f>C35-B35</f>
        <v/>
      </c>
    </row>
    <row r="37">
      <c r="A37" s="13" t="inlineStr">
        <is>
          <t>Total expenses (fixed + variable)</t>
        </is>
      </c>
      <c r="B37" s="14">
        <f>B19+B29</f>
        <v/>
      </c>
      <c r="C37" s="14">
        <f>C19+C29</f>
        <v/>
      </c>
      <c r="D37" s="14">
        <f>B37-C37</f>
        <v/>
      </c>
    </row>
    <row r="38">
      <c r="A38" s="15" t="inlineStr">
        <is>
          <t>Left to allocate (income - expenses - savings)</t>
        </is>
      </c>
      <c r="B38" s="16">
        <f>B9-B37-B35</f>
        <v/>
      </c>
      <c r="C38" s="16">
        <f>C9-C37-C35</f>
        <v/>
      </c>
      <c r="D38" s="10" t="n"/>
    </row>
    <row r="39">
      <c r="A39" s="17" t="inlineStr">
        <is>
          <t>Positive differences are favorable: extra income, spending under plan, or saving more than planned.</t>
        </is>
      </c>
    </row>
    <row r="41">
      <c r="A41" s="9" t="inlineStr">
        <is>
          <t>50/30/20 check (share of planned income)</t>
        </is>
      </c>
      <c r="B41" s="9" t="n"/>
      <c r="C41" s="9" t="n"/>
      <c r="D41" s="9" t="n"/>
    </row>
    <row r="42">
      <c r="A42" s="8" t="inlineStr">
        <is>
          <t>Bucket</t>
        </is>
      </c>
      <c r="B42" s="8" t="inlineStr">
        <is>
          <t>Your plan</t>
        </is>
      </c>
      <c r="C42" s="8" t="inlineStr">
        <is>
          <t>Guideline</t>
        </is>
      </c>
      <c r="D42" s="8" t="inlineStr">
        <is>
          <t>Status</t>
        </is>
      </c>
    </row>
    <row r="43">
      <c r="A43" s="10" t="inlineStr">
        <is>
          <t>Needs (fixed expenses)</t>
        </is>
      </c>
      <c r="B43" s="18">
        <f>IFERROR(B19/B9,"")</f>
        <v/>
      </c>
      <c r="C43" s="18" t="n">
        <v>0.5</v>
      </c>
      <c r="D43" s="10">
        <f>IF(B43="","",IF(B43&lt;=C43,"Within guideline","Above guideline"))</f>
        <v/>
      </c>
    </row>
    <row r="44">
      <c r="A44" s="10" t="inlineStr">
        <is>
          <t>Wants (variable expenses)</t>
        </is>
      </c>
      <c r="B44" s="18">
        <f>IFERROR(B29/B9,"")</f>
        <v/>
      </c>
      <c r="C44" s="18" t="n">
        <v>0.3</v>
      </c>
      <c r="D44" s="10">
        <f>IF(B44="","",IF(B44&lt;=C44,"Within guideline","Above guideline"))</f>
        <v/>
      </c>
    </row>
    <row r="45">
      <c r="A45" s="10" t="inlineStr">
        <is>
          <t>Savings and extra debt</t>
        </is>
      </c>
      <c r="B45" s="18">
        <f>IFERROR(B35/B9,"")</f>
        <v/>
      </c>
      <c r="C45" s="18" t="n">
        <v>0.2</v>
      </c>
      <c r="D45" s="10">
        <f>IF(B45="","",IF(B45&gt;=C45,"On guideline","Below guideline"))</f>
        <v/>
      </c>
    </row>
    <row r="46">
      <c r="A46" s="17" t="inlineStr">
        <is>
          <t>The 50/30/20 split is a rule of thumb, not a requirement; high-cost areas often run above 50 percent on needs.</t>
        </is>
      </c>
    </row>
  </sheetData>
  <mergeCells count="6">
    <mergeCell ref="A1:D1"/>
    <mergeCell ref="A5:D5"/>
    <mergeCell ref="A31:D31"/>
    <mergeCell ref="A21:D21"/>
    <mergeCell ref="A41:D41"/>
    <mergeCell ref="A11:D11"/>
  </mergeCells>
  <conditionalFormatting sqref="D6:D37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B38:C38">
    <cfRule type="cellIs" priority="3" operator="lessThan" dxfId="0">
      <formula>0</formula>
    </cfRule>
    <cfRule type="cellIs" priority="4" operator="greaterThan" dxfId="1">
      <formula>0</formula>
    </cfRule>
  </conditionalFormatting>
  <conditionalFormatting sqref="D43:D45">
    <cfRule type="expression" priority="5" dxfId="0">
      <formula>OR(ISNUMBER(SEARCH("Above",D43)),ISNUMBER(SEARCH("Below",D43)))</formula>
    </cfRule>
    <cfRule type="expression" priority="6" dxfId="1">
      <formula>OR(ISNUMBER(SEARCH("Within",D43)),ISNUMBER(SEARCH("On guideline",D43)))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Devon Coombs</dc:creator>
  <dc:title xmlns:dc="http://purl.org/dc/elements/1.1/">Monthly Budget</dc:title>
  <dcterms:created xmlns:dcterms="http://purl.org/dc/terms/" xmlns:xsi="http://www.w3.org/2001/XMLSchema-instance" xsi:type="dcterms:W3CDTF">2026-08-10T13:29:00Z</dcterms:created>
  <dcterms:modified xmlns:dcterms="http://purl.org/dc/terms/" xmlns:xsi="http://www.w3.org/2001/XMLSchema-instance" xsi:type="dcterms:W3CDTF">2026-08-10T13:29:00Z</dcterms:modified>
</cp:coreProperties>
</file>